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X6" i="1" l="1"/>
  <c r="X8" i="1"/>
  <c r="X4" i="1" l="1"/>
  <c r="X2" i="1" l="1"/>
  <c r="X12" i="1" l="1"/>
  <c r="X16" i="1" l="1"/>
  <c r="X14" i="1" l="1"/>
  <c r="X18" i="1" s="1"/>
  <c r="X10" i="1"/>
</calcChain>
</file>

<file path=xl/sharedStrings.xml><?xml version="1.0" encoding="utf-8"?>
<sst xmlns="http://schemas.openxmlformats.org/spreadsheetml/2006/main" count="134" uniqueCount="126">
  <si>
    <t>Lp.</t>
  </si>
  <si>
    <t>Gmina</t>
  </si>
  <si>
    <t>Chocianów</t>
  </si>
  <si>
    <t>Gaworzyce</t>
  </si>
  <si>
    <t>Grębocice</t>
  </si>
  <si>
    <t>Jerzmanowa</t>
  </si>
  <si>
    <t>Pęcław</t>
  </si>
  <si>
    <t>Przemków</t>
  </si>
  <si>
    <t>Radwanice</t>
  </si>
  <si>
    <t>Polkowice</t>
  </si>
  <si>
    <t>Miejscowość / liczba punktów gromadzenia odpadów</t>
  </si>
  <si>
    <t>Brunów</t>
  </si>
  <si>
    <t>Chocianowiec</t>
  </si>
  <si>
    <t>Jabłonów</t>
  </si>
  <si>
    <t>Michałów</t>
  </si>
  <si>
    <t>Ogrodzisko</t>
  </si>
  <si>
    <t>Pogorzeliska</t>
  </si>
  <si>
    <t>Raków</t>
  </si>
  <si>
    <t>Parchów</t>
  </si>
  <si>
    <t>Trzebnice</t>
  </si>
  <si>
    <t>Trzmielów</t>
  </si>
  <si>
    <t>Szklary Dolne</t>
  </si>
  <si>
    <t>Żabice</t>
  </si>
  <si>
    <t xml:space="preserve">Dalków </t>
  </si>
  <si>
    <t>Wierzchowice</t>
  </si>
  <si>
    <t>Koźlice</t>
  </si>
  <si>
    <t>Kłobuczyn</t>
  </si>
  <si>
    <t>Korytów</t>
  </si>
  <si>
    <t>Grabik</t>
  </si>
  <si>
    <t>Śrem</t>
  </si>
  <si>
    <t>Kurów Wielki</t>
  </si>
  <si>
    <t>Gostyń</t>
  </si>
  <si>
    <t>Dzików</t>
  </si>
  <si>
    <t>Mieszków</t>
  </si>
  <si>
    <t>Witanowice</t>
  </si>
  <si>
    <t>Grodowiec</t>
  </si>
  <si>
    <t xml:space="preserve">Grodziszcze </t>
  </si>
  <si>
    <t>Krzydłowice</t>
  </si>
  <si>
    <t>Proszówek</t>
  </si>
  <si>
    <t>Proszyce</t>
  </si>
  <si>
    <t>Stara Rzeka</t>
  </si>
  <si>
    <t>Świnino</t>
  </si>
  <si>
    <t>Duża Wólka</t>
  </si>
  <si>
    <t>Obiszów</t>
  </si>
  <si>
    <t>Wilczyn</t>
  </si>
  <si>
    <t>Retków</t>
  </si>
  <si>
    <t>Rzeczyca</t>
  </si>
  <si>
    <t>Trzęsów</t>
  </si>
  <si>
    <t>Szymocin</t>
  </si>
  <si>
    <t>Bucze</t>
  </si>
  <si>
    <t>Czerńczyce</t>
  </si>
  <si>
    <t>Ogorzelec</t>
  </si>
  <si>
    <t>Kwielice</t>
  </si>
  <si>
    <t>Bieńków</t>
  </si>
  <si>
    <t>RAZEM dla gminy</t>
  </si>
  <si>
    <t>RAZEM wszystkie punkty gromadzenia odpadów</t>
  </si>
  <si>
    <t xml:space="preserve">Jerzmanowa </t>
  </si>
  <si>
    <t>Jaczów</t>
  </si>
  <si>
    <t>Kurów Mały</t>
  </si>
  <si>
    <t>Golowice</t>
  </si>
  <si>
    <t>Bądzów</t>
  </si>
  <si>
    <t>Potoczek</t>
  </si>
  <si>
    <t>Zofiówka</t>
  </si>
  <si>
    <t>Gaiki</t>
  </si>
  <si>
    <t>Maniów</t>
  </si>
  <si>
    <t>Łagoszów Mały</t>
  </si>
  <si>
    <t>Modła</t>
  </si>
  <si>
    <t>Kurowice</t>
  </si>
  <si>
    <t>Smardzów</t>
  </si>
  <si>
    <t>Nowe Osiedle</t>
  </si>
  <si>
    <t>Turów</t>
  </si>
  <si>
    <t>Leszkowice</t>
  </si>
  <si>
    <t>Kotowice</t>
  </si>
  <si>
    <t>Kaczyce</t>
  </si>
  <si>
    <t>Piersna</t>
  </si>
  <si>
    <t>Wierzchownia</t>
  </si>
  <si>
    <t>Wietszyce</t>
  </si>
  <si>
    <t>Mileszyn</t>
  </si>
  <si>
    <t>Droglowice</t>
  </si>
  <si>
    <t>Golkowice</t>
  </si>
  <si>
    <t>Białołęka</t>
  </si>
  <si>
    <t>Wojszyn</t>
  </si>
  <si>
    <t>Borków</t>
  </si>
  <si>
    <t>Biedrzychów</t>
  </si>
  <si>
    <t>Dąbrowa</t>
  </si>
  <si>
    <t>Guzice</t>
  </si>
  <si>
    <t>Jędrzychów</t>
  </si>
  <si>
    <t>Kazimierzów</t>
  </si>
  <si>
    <t>Komorniki</t>
  </si>
  <si>
    <t>Moskorzyn</t>
  </si>
  <si>
    <t>Nowa Wieś Lubińska</t>
  </si>
  <si>
    <t>Pieszkowice</t>
  </si>
  <si>
    <t>Sobin</t>
  </si>
  <si>
    <t>Sucha Górna</t>
  </si>
  <si>
    <t>Tarnówek</t>
  </si>
  <si>
    <t>Trzebcz</t>
  </si>
  <si>
    <t>Żelazny Most</t>
  </si>
  <si>
    <t>Żuków</t>
  </si>
  <si>
    <t>Jakubowo Lubińskie</t>
  </si>
  <si>
    <t>Wysoka</t>
  </si>
  <si>
    <t>Łąkociny</t>
  </si>
  <si>
    <t>Jędrzychówek</t>
  </si>
  <si>
    <t>Wilkocin</t>
  </si>
  <si>
    <t>Szklarki</t>
  </si>
  <si>
    <t>Piotrowice</t>
  </si>
  <si>
    <t>Karpie</t>
  </si>
  <si>
    <t>Łężce</t>
  </si>
  <si>
    <t>Ostaszów</t>
  </si>
  <si>
    <t>Krępa</t>
  </si>
  <si>
    <t>Węgielin</t>
  </si>
  <si>
    <t>Nowy Dwór</t>
  </si>
  <si>
    <t>Nowa Kuźnia</t>
  </si>
  <si>
    <t>Strogoborzyce</t>
  </si>
  <si>
    <t>Sieroszowice</t>
  </si>
  <si>
    <t>Ułanów</t>
  </si>
  <si>
    <t>Kłębanowice</t>
  </si>
  <si>
    <t>Buczyna</t>
  </si>
  <si>
    <t>Łagoszów Wielki</t>
  </si>
  <si>
    <t>Dobromil</t>
  </si>
  <si>
    <t>Przesieczna</t>
  </si>
  <si>
    <t>Borów</t>
  </si>
  <si>
    <t>Jakubów</t>
  </si>
  <si>
    <t>Drożów</t>
  </si>
  <si>
    <t>Drożyna</t>
  </si>
  <si>
    <t>Teodorów</t>
  </si>
  <si>
    <t>Lipin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</si>
</sst>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9" xfId="0" applyNumberFormat="1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center" vertical="center"/>
    </xf>
    <xf numFmtId="0" fontId="3" fillId="2" borderId="19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3" fontId="3" fillId="3" borderId="17" xfId="0" applyNumberFormat="1" applyFont="1" applyFill="1" applyBorder="1" applyAlignment="1">
      <alignment horizontal="center" vertical="center"/>
    </xf>
    <xf numFmtId="3" fontId="3" fillId="3" borderId="12" xfId="0" applyNumberFormat="1" applyFont="1" applyFill="1" applyBorder="1" applyAlignment="1">
      <alignment horizontal="center" vertical="center"/>
    </xf>
    <xf numFmtId="3" fontId="3" fillId="3" borderId="18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3" fontId="3" fillId="3" borderId="9" xfId="0" applyNumberFormat="1" applyFont="1" applyFill="1" applyBorder="1" applyAlignment="1">
      <alignment horizontal="center" vertical="center"/>
    </xf>
    <xf numFmtId="3" fontId="3" fillId="3" borderId="10" xfId="0" applyNumberFormat="1" applyFont="1" applyFill="1" applyBorder="1" applyAlignment="1">
      <alignment horizontal="center" vertical="center"/>
    </xf>
    <xf numFmtId="3" fontId="3" fillId="3" borderId="19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>
      <alignment horizontal="center" vertical="center"/>
    </xf>
    <xf numFmtId="3" fontId="3" fillId="2" borderId="14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3" fontId="3" fillId="2" borderId="19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3" fontId="4" fillId="2" borderId="16" xfId="0" applyNumberFormat="1" applyFont="1" applyFill="1" applyBorder="1" applyAlignment="1">
      <alignment horizontal="center" vertical="center"/>
    </xf>
    <xf numFmtId="3" fontId="4" fillId="2" borderId="11" xfId="0" applyNumberFormat="1" applyFont="1" applyFill="1" applyBorder="1" applyAlignment="1">
      <alignment horizontal="center" vertical="center"/>
    </xf>
    <xf numFmtId="3" fontId="4" fillId="3" borderId="16" xfId="0" applyNumberFormat="1" applyFont="1" applyFill="1" applyBorder="1" applyAlignment="1">
      <alignment horizontal="center" vertical="center"/>
    </xf>
    <xf numFmtId="3" fontId="4" fillId="3" borderId="1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0" fillId="0" borderId="3" xfId="0" applyBorder="1" applyAlignment="1"/>
    <xf numFmtId="0" fontId="0" fillId="3" borderId="16" xfId="0" applyFill="1" applyBorder="1" applyAlignment="1">
      <alignment horizontal="left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8"/>
  <sheetViews>
    <sheetView tabSelected="1" topLeftCell="H1" zoomScaleNormal="100" workbookViewId="0">
      <selection activeCell="U29" sqref="U29"/>
    </sheetView>
  </sheetViews>
  <sheetFormatPr defaultRowHeight="15" x14ac:dyDescent="0.25"/>
  <cols>
    <col min="1" max="1" width="5.42578125" customWidth="1"/>
    <col min="2" max="2" width="12.85546875" customWidth="1"/>
    <col min="3" max="23" width="13.42578125" customWidth="1"/>
    <col min="24" max="24" width="18.28515625" customWidth="1"/>
  </cols>
  <sheetData>
    <row r="1" spans="1:24" ht="30" customHeight="1" thickBot="1" x14ac:dyDescent="0.3">
      <c r="A1" s="1" t="s">
        <v>0</v>
      </c>
      <c r="B1" s="1" t="s">
        <v>1</v>
      </c>
      <c r="C1" s="42" t="s">
        <v>10</v>
      </c>
      <c r="D1" s="43"/>
      <c r="E1" s="43"/>
      <c r="F1" s="43"/>
      <c r="G1" s="43"/>
      <c r="H1" s="43"/>
      <c r="I1" s="43"/>
      <c r="J1" s="43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1" t="s">
        <v>54</v>
      </c>
    </row>
    <row r="2" spans="1:24" ht="15.75" thickBot="1" x14ac:dyDescent="0.3">
      <c r="A2" s="46">
        <v>1</v>
      </c>
      <c r="B2" s="47" t="s">
        <v>2</v>
      </c>
      <c r="C2" s="22" t="s">
        <v>2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16</v>
      </c>
      <c r="J2" s="3" t="s">
        <v>17</v>
      </c>
      <c r="K2" s="3" t="s">
        <v>18</v>
      </c>
      <c r="L2" s="3" t="s">
        <v>19</v>
      </c>
      <c r="M2" s="3" t="s">
        <v>20</v>
      </c>
      <c r="N2" s="3" t="s">
        <v>21</v>
      </c>
      <c r="O2" s="3" t="s">
        <v>22</v>
      </c>
      <c r="P2" s="23"/>
      <c r="Q2" s="23"/>
      <c r="R2" s="23"/>
      <c r="S2" s="23"/>
      <c r="T2" s="23"/>
      <c r="U2" s="23"/>
      <c r="V2" s="23"/>
      <c r="W2" s="24"/>
      <c r="X2" s="33">
        <f>SUM(C3:W3)</f>
        <v>2088</v>
      </c>
    </row>
    <row r="3" spans="1:24" ht="15.75" thickBot="1" x14ac:dyDescent="0.3">
      <c r="A3" s="38"/>
      <c r="B3" s="41"/>
      <c r="C3" s="25">
        <v>776</v>
      </c>
      <c r="D3" s="26">
        <v>144</v>
      </c>
      <c r="E3" s="26">
        <v>223</v>
      </c>
      <c r="F3" s="26">
        <v>22</v>
      </c>
      <c r="G3" s="26">
        <v>58</v>
      </c>
      <c r="H3" s="26">
        <v>51</v>
      </c>
      <c r="I3" s="26">
        <v>79</v>
      </c>
      <c r="J3" s="26">
        <v>40</v>
      </c>
      <c r="K3" s="26">
        <v>184</v>
      </c>
      <c r="L3" s="26">
        <v>204</v>
      </c>
      <c r="M3" s="26">
        <v>33</v>
      </c>
      <c r="N3" s="26">
        <v>196</v>
      </c>
      <c r="O3" s="26">
        <v>78</v>
      </c>
      <c r="P3" s="26"/>
      <c r="Q3" s="26"/>
      <c r="R3" s="26"/>
      <c r="S3" s="26"/>
      <c r="T3" s="26"/>
      <c r="U3" s="26"/>
      <c r="V3" s="26"/>
      <c r="W3" s="27"/>
      <c r="X3" s="34"/>
    </row>
    <row r="4" spans="1:24" ht="15" customHeight="1" thickBot="1" x14ac:dyDescent="0.3">
      <c r="A4" s="37">
        <v>2</v>
      </c>
      <c r="B4" s="40" t="s">
        <v>3</v>
      </c>
      <c r="C4" s="9" t="s">
        <v>3</v>
      </c>
      <c r="D4" s="28" t="s">
        <v>23</v>
      </c>
      <c r="E4" s="28" t="s">
        <v>24</v>
      </c>
      <c r="F4" s="28" t="s">
        <v>25</v>
      </c>
      <c r="G4" s="28" t="s">
        <v>26</v>
      </c>
      <c r="H4" s="28" t="s">
        <v>27</v>
      </c>
      <c r="I4" s="28" t="s">
        <v>28</v>
      </c>
      <c r="J4" s="28" t="s">
        <v>29</v>
      </c>
      <c r="K4" s="28" t="s">
        <v>30</v>
      </c>
      <c r="L4" s="28" t="s">
        <v>31</v>
      </c>
      <c r="M4" s="28" t="s">
        <v>32</v>
      </c>
      <c r="N4" s="28" t="s">
        <v>33</v>
      </c>
      <c r="O4" s="28" t="s">
        <v>34</v>
      </c>
      <c r="P4" s="10"/>
      <c r="Q4" s="10"/>
      <c r="R4" s="10"/>
      <c r="S4" s="10"/>
      <c r="T4" s="10"/>
      <c r="U4" s="10"/>
      <c r="V4" s="10"/>
      <c r="W4" s="11"/>
      <c r="X4" s="35">
        <f>SUM(C5:W5)</f>
        <v>802</v>
      </c>
    </row>
    <row r="5" spans="1:24" ht="15.75" thickBot="1" x14ac:dyDescent="0.3">
      <c r="A5" s="37"/>
      <c r="B5" s="40"/>
      <c r="C5" s="19">
        <v>339</v>
      </c>
      <c r="D5" s="20">
        <v>46</v>
      </c>
      <c r="E5" s="20">
        <v>47</v>
      </c>
      <c r="F5" s="20">
        <v>75</v>
      </c>
      <c r="G5" s="20">
        <v>142</v>
      </c>
      <c r="H5" s="20">
        <v>16</v>
      </c>
      <c r="I5" s="20">
        <v>24</v>
      </c>
      <c r="J5" s="20">
        <v>10</v>
      </c>
      <c r="K5" s="20">
        <v>16</v>
      </c>
      <c r="L5" s="20">
        <v>31</v>
      </c>
      <c r="M5" s="20">
        <v>18</v>
      </c>
      <c r="N5" s="20">
        <v>18</v>
      </c>
      <c r="O5" s="20">
        <v>20</v>
      </c>
      <c r="P5" s="20"/>
      <c r="Q5" s="20"/>
      <c r="R5" s="20"/>
      <c r="S5" s="20"/>
      <c r="T5" s="20"/>
      <c r="U5" s="20"/>
      <c r="V5" s="20"/>
      <c r="W5" s="21"/>
      <c r="X5" s="36"/>
    </row>
    <row r="6" spans="1:24" ht="15.75" thickBot="1" x14ac:dyDescent="0.3">
      <c r="A6" s="38">
        <v>3</v>
      </c>
      <c r="B6" s="41" t="s">
        <v>4</v>
      </c>
      <c r="C6" s="2" t="s">
        <v>4</v>
      </c>
      <c r="D6" s="3" t="s">
        <v>35</v>
      </c>
      <c r="E6" s="3" t="s">
        <v>36</v>
      </c>
      <c r="F6" s="3" t="s">
        <v>37</v>
      </c>
      <c r="G6" s="3" t="s">
        <v>38</v>
      </c>
      <c r="H6" s="3" t="s">
        <v>39</v>
      </c>
      <c r="I6" s="3" t="s">
        <v>40</v>
      </c>
      <c r="J6" s="3" t="s">
        <v>41</v>
      </c>
      <c r="K6" s="3" t="s">
        <v>42</v>
      </c>
      <c r="L6" s="3" t="s">
        <v>43</v>
      </c>
      <c r="M6" s="3" t="s">
        <v>44</v>
      </c>
      <c r="N6" s="3" t="s">
        <v>45</v>
      </c>
      <c r="O6" s="3" t="s">
        <v>46</v>
      </c>
      <c r="P6" s="3" t="s">
        <v>22</v>
      </c>
      <c r="Q6" s="3" t="s">
        <v>47</v>
      </c>
      <c r="R6" s="3" t="s">
        <v>48</v>
      </c>
      <c r="S6" s="3" t="s">
        <v>49</v>
      </c>
      <c r="T6" s="3" t="s">
        <v>50</v>
      </c>
      <c r="U6" s="3" t="s">
        <v>51</v>
      </c>
      <c r="V6" s="3" t="s">
        <v>52</v>
      </c>
      <c r="W6" s="4" t="s">
        <v>53</v>
      </c>
      <c r="X6" s="33">
        <f>SUM(C7:W7)</f>
        <v>1147</v>
      </c>
    </row>
    <row r="7" spans="1:24" ht="15.75" thickBot="1" x14ac:dyDescent="0.3">
      <c r="A7" s="38"/>
      <c r="B7" s="41"/>
      <c r="C7" s="25">
        <v>326</v>
      </c>
      <c r="D7" s="26">
        <v>48</v>
      </c>
      <c r="E7" s="26">
        <v>19</v>
      </c>
      <c r="F7" s="26">
        <v>96</v>
      </c>
      <c r="G7" s="26">
        <v>11</v>
      </c>
      <c r="H7" s="26">
        <v>23</v>
      </c>
      <c r="I7" s="26">
        <v>44</v>
      </c>
      <c r="J7" s="26">
        <v>15</v>
      </c>
      <c r="K7" s="26">
        <v>18</v>
      </c>
      <c r="L7" s="26">
        <v>48</v>
      </c>
      <c r="M7" s="26">
        <v>20</v>
      </c>
      <c r="N7" s="26">
        <v>53</v>
      </c>
      <c r="O7" s="26">
        <v>74</v>
      </c>
      <c r="P7" s="26">
        <v>43</v>
      </c>
      <c r="Q7" s="26">
        <v>56</v>
      </c>
      <c r="R7" s="26">
        <v>65</v>
      </c>
      <c r="S7" s="26">
        <v>39</v>
      </c>
      <c r="T7" s="26">
        <v>29</v>
      </c>
      <c r="U7" s="26">
        <v>18</v>
      </c>
      <c r="V7" s="26">
        <v>93</v>
      </c>
      <c r="W7" s="29">
        <v>9</v>
      </c>
      <c r="X7" s="34"/>
    </row>
    <row r="8" spans="1:24" ht="15.75" thickBot="1" x14ac:dyDescent="0.3">
      <c r="A8" s="37">
        <v>4</v>
      </c>
      <c r="B8" s="40" t="s">
        <v>5</v>
      </c>
      <c r="C8" s="9" t="s">
        <v>56</v>
      </c>
      <c r="D8" s="10" t="s">
        <v>57</v>
      </c>
      <c r="E8" s="10" t="s">
        <v>58</v>
      </c>
      <c r="F8" s="10" t="s">
        <v>59</v>
      </c>
      <c r="G8" s="10" t="s">
        <v>60</v>
      </c>
      <c r="H8" s="10" t="s">
        <v>61</v>
      </c>
      <c r="I8" s="10" t="s">
        <v>62</v>
      </c>
      <c r="J8" s="10" t="s">
        <v>63</v>
      </c>
      <c r="K8" s="10" t="s">
        <v>64</v>
      </c>
      <c r="L8" s="10" t="s">
        <v>65</v>
      </c>
      <c r="M8" s="10" t="s">
        <v>66</v>
      </c>
      <c r="N8" s="10" t="s">
        <v>67</v>
      </c>
      <c r="O8" s="10" t="s">
        <v>68</v>
      </c>
      <c r="P8" s="10" t="s">
        <v>69</v>
      </c>
      <c r="Q8" s="10"/>
      <c r="R8" s="10"/>
      <c r="S8" s="10"/>
      <c r="T8" s="10"/>
      <c r="U8" s="10"/>
      <c r="V8" s="10"/>
      <c r="W8" s="11"/>
      <c r="X8" s="35">
        <f>SUM(C9:W9)</f>
        <v>1368</v>
      </c>
    </row>
    <row r="9" spans="1:24" ht="15.75" thickBot="1" x14ac:dyDescent="0.3">
      <c r="A9" s="37"/>
      <c r="B9" s="40"/>
      <c r="C9" s="19">
        <v>272</v>
      </c>
      <c r="D9" s="20">
        <v>493</v>
      </c>
      <c r="E9" s="20">
        <v>31</v>
      </c>
      <c r="F9" s="20">
        <v>14</v>
      </c>
      <c r="G9" s="20">
        <v>83</v>
      </c>
      <c r="H9" s="20">
        <v>40</v>
      </c>
      <c r="I9" s="20">
        <v>11</v>
      </c>
      <c r="J9" s="20">
        <v>55</v>
      </c>
      <c r="K9" s="20">
        <v>32</v>
      </c>
      <c r="L9" s="20">
        <v>44</v>
      </c>
      <c r="M9" s="20">
        <v>116</v>
      </c>
      <c r="N9" s="20">
        <v>100</v>
      </c>
      <c r="O9" s="20">
        <v>77</v>
      </c>
      <c r="P9" s="20">
        <v>0</v>
      </c>
      <c r="Q9" s="20"/>
      <c r="R9" s="20"/>
      <c r="S9" s="20"/>
      <c r="T9" s="20"/>
      <c r="U9" s="20"/>
      <c r="V9" s="20"/>
      <c r="W9" s="21"/>
      <c r="X9" s="36"/>
    </row>
    <row r="10" spans="1:24" ht="15.75" thickBot="1" x14ac:dyDescent="0.3">
      <c r="A10" s="38">
        <v>5</v>
      </c>
      <c r="B10" s="41" t="s">
        <v>6</v>
      </c>
      <c r="C10" s="2" t="s">
        <v>6</v>
      </c>
      <c r="D10" s="3" t="s">
        <v>70</v>
      </c>
      <c r="E10" s="3" t="s">
        <v>71</v>
      </c>
      <c r="F10" s="3" t="s">
        <v>72</v>
      </c>
      <c r="G10" s="3" t="s">
        <v>73</v>
      </c>
      <c r="H10" s="3" t="s">
        <v>74</v>
      </c>
      <c r="I10" s="3" t="s">
        <v>75</v>
      </c>
      <c r="J10" s="3" t="s">
        <v>76</v>
      </c>
      <c r="K10" s="3" t="s">
        <v>77</v>
      </c>
      <c r="L10" s="3" t="s">
        <v>78</v>
      </c>
      <c r="M10" s="3" t="s">
        <v>79</v>
      </c>
      <c r="N10" s="3" t="s">
        <v>80</v>
      </c>
      <c r="O10" s="3" t="s">
        <v>81</v>
      </c>
      <c r="P10" s="3" t="s">
        <v>82</v>
      </c>
      <c r="Q10" s="3"/>
      <c r="R10" s="3"/>
      <c r="S10" s="3"/>
      <c r="T10" s="3"/>
      <c r="U10" s="3"/>
      <c r="V10" s="3"/>
      <c r="W10" s="4"/>
      <c r="X10" s="33">
        <f>SUM(C11:W11)</f>
        <v>396</v>
      </c>
    </row>
    <row r="11" spans="1:24" ht="15.75" thickBot="1" x14ac:dyDescent="0.3">
      <c r="A11" s="38"/>
      <c r="B11" s="41"/>
      <c r="C11" s="5">
        <v>69</v>
      </c>
      <c r="D11" s="6">
        <v>5</v>
      </c>
      <c r="E11" s="6">
        <v>28</v>
      </c>
      <c r="F11" s="6">
        <v>26</v>
      </c>
      <c r="G11" s="6">
        <v>5</v>
      </c>
      <c r="H11" s="6">
        <v>24</v>
      </c>
      <c r="I11" s="6">
        <v>31</v>
      </c>
      <c r="J11" s="6">
        <v>48</v>
      </c>
      <c r="K11" s="6">
        <v>10</v>
      </c>
      <c r="L11" s="6">
        <v>37</v>
      </c>
      <c r="M11" s="6">
        <v>7</v>
      </c>
      <c r="N11" s="6">
        <v>73</v>
      </c>
      <c r="O11" s="6">
        <v>26</v>
      </c>
      <c r="P11" s="6">
        <v>7</v>
      </c>
      <c r="Q11" s="6"/>
      <c r="R11" s="6"/>
      <c r="S11" s="6"/>
      <c r="T11" s="6"/>
      <c r="U11" s="6"/>
      <c r="V11" s="6"/>
      <c r="W11" s="7"/>
      <c r="X11" s="34"/>
    </row>
    <row r="12" spans="1:24" ht="15.75" thickBot="1" x14ac:dyDescent="0.3">
      <c r="A12" s="37">
        <v>6</v>
      </c>
      <c r="B12" s="40" t="s">
        <v>9</v>
      </c>
      <c r="C12" s="15" t="s">
        <v>9</v>
      </c>
      <c r="D12" s="16" t="s">
        <v>83</v>
      </c>
      <c r="E12" s="17" t="s">
        <v>84</v>
      </c>
      <c r="F12" s="17" t="s">
        <v>85</v>
      </c>
      <c r="G12" s="17" t="s">
        <v>86</v>
      </c>
      <c r="H12" s="17" t="s">
        <v>87</v>
      </c>
      <c r="I12" s="17" t="s">
        <v>88</v>
      </c>
      <c r="J12" s="18" t="s">
        <v>89</v>
      </c>
      <c r="K12" s="16" t="s">
        <v>90</v>
      </c>
      <c r="L12" s="16" t="s">
        <v>91</v>
      </c>
      <c r="M12" s="10" t="s">
        <v>92</v>
      </c>
      <c r="N12" s="10" t="s">
        <v>93</v>
      </c>
      <c r="O12" s="10" t="s">
        <v>94</v>
      </c>
      <c r="P12" s="10" t="s">
        <v>95</v>
      </c>
      <c r="Q12" s="10" t="s">
        <v>96</v>
      </c>
      <c r="R12" s="10" t="s">
        <v>97</v>
      </c>
      <c r="S12" s="10"/>
      <c r="T12" s="10"/>
      <c r="U12" s="10"/>
      <c r="V12" s="10"/>
      <c r="W12" s="11"/>
      <c r="X12" s="35">
        <f>SUM(C13:W13)</f>
        <v>2921</v>
      </c>
    </row>
    <row r="13" spans="1:24" ht="15.75" thickBot="1" x14ac:dyDescent="0.3">
      <c r="A13" s="37"/>
      <c r="B13" s="40"/>
      <c r="C13" s="19">
        <v>1586</v>
      </c>
      <c r="D13" s="20">
        <v>31</v>
      </c>
      <c r="E13" s="20">
        <v>31</v>
      </c>
      <c r="F13" s="20">
        <v>55</v>
      </c>
      <c r="G13" s="20">
        <v>170</v>
      </c>
      <c r="H13" s="20">
        <v>91</v>
      </c>
      <c r="I13" s="20">
        <v>65</v>
      </c>
      <c r="J13" s="20">
        <v>66</v>
      </c>
      <c r="K13" s="20">
        <v>82</v>
      </c>
      <c r="L13" s="20">
        <v>17</v>
      </c>
      <c r="M13" s="20">
        <v>339</v>
      </c>
      <c r="N13" s="20">
        <v>198</v>
      </c>
      <c r="O13" s="20">
        <v>46</v>
      </c>
      <c r="P13" s="20">
        <v>52</v>
      </c>
      <c r="Q13" s="20">
        <v>49</v>
      </c>
      <c r="R13" s="20">
        <v>43</v>
      </c>
      <c r="S13" s="20"/>
      <c r="T13" s="20"/>
      <c r="U13" s="20"/>
      <c r="V13" s="20"/>
      <c r="W13" s="21"/>
      <c r="X13" s="36"/>
    </row>
    <row r="14" spans="1:24" ht="15.75" thickBot="1" x14ac:dyDescent="0.3">
      <c r="A14" s="38">
        <v>7</v>
      </c>
      <c r="B14" s="41" t="s">
        <v>7</v>
      </c>
      <c r="C14" s="2" t="s">
        <v>7</v>
      </c>
      <c r="D14" s="3" t="s">
        <v>98</v>
      </c>
      <c r="E14" s="3" t="s">
        <v>99</v>
      </c>
      <c r="F14" s="3" t="s">
        <v>100</v>
      </c>
      <c r="G14" s="3" t="s">
        <v>101</v>
      </c>
      <c r="H14" s="3" t="s">
        <v>102</v>
      </c>
      <c r="I14" s="3" t="s">
        <v>103</v>
      </c>
      <c r="J14" s="3" t="s">
        <v>104</v>
      </c>
      <c r="K14" s="3" t="s">
        <v>105</v>
      </c>
      <c r="L14" s="3" t="s">
        <v>106</v>
      </c>
      <c r="M14" s="3" t="s">
        <v>107</v>
      </c>
      <c r="N14" s="3" t="s">
        <v>108</v>
      </c>
      <c r="O14" s="3" t="s">
        <v>109</v>
      </c>
      <c r="P14" s="3"/>
      <c r="Q14" s="3"/>
      <c r="R14" s="3"/>
      <c r="S14" s="3"/>
      <c r="T14" s="3"/>
      <c r="U14" s="3"/>
      <c r="V14" s="3"/>
      <c r="W14" s="4"/>
      <c r="X14" s="33">
        <f>SUM(C15:W15)</f>
        <v>1436</v>
      </c>
    </row>
    <row r="15" spans="1:24" ht="15.75" thickBot="1" x14ac:dyDescent="0.3">
      <c r="A15" s="38"/>
      <c r="B15" s="41"/>
      <c r="C15" s="5">
        <v>895</v>
      </c>
      <c r="D15" s="6">
        <v>88</v>
      </c>
      <c r="E15" s="6">
        <v>74</v>
      </c>
      <c r="F15" s="6">
        <v>8</v>
      </c>
      <c r="G15" s="6">
        <v>19</v>
      </c>
      <c r="H15" s="6">
        <v>46</v>
      </c>
      <c r="I15" s="6">
        <v>38</v>
      </c>
      <c r="J15" s="6">
        <v>84</v>
      </c>
      <c r="K15" s="6">
        <v>36</v>
      </c>
      <c r="L15" s="6">
        <v>29</v>
      </c>
      <c r="M15" s="6">
        <v>53</v>
      </c>
      <c r="N15" s="6">
        <v>63</v>
      </c>
      <c r="O15" s="6">
        <v>3</v>
      </c>
      <c r="P15" s="6"/>
      <c r="Q15" s="6"/>
      <c r="R15" s="6"/>
      <c r="S15" s="6"/>
      <c r="T15" s="6"/>
      <c r="U15" s="6"/>
      <c r="V15" s="6"/>
      <c r="W15" s="7"/>
      <c r="X15" s="34"/>
    </row>
    <row r="16" spans="1:24" ht="15.75" thickBot="1" x14ac:dyDescent="0.3">
      <c r="A16" s="37">
        <v>8</v>
      </c>
      <c r="B16" s="40" t="s">
        <v>8</v>
      </c>
      <c r="C16" s="9" t="s">
        <v>8</v>
      </c>
      <c r="D16" s="10" t="s">
        <v>110</v>
      </c>
      <c r="E16" s="10" t="s">
        <v>111</v>
      </c>
      <c r="F16" s="10" t="s">
        <v>112</v>
      </c>
      <c r="G16" s="10" t="s">
        <v>113</v>
      </c>
      <c r="H16" s="10" t="s">
        <v>114</v>
      </c>
      <c r="I16" s="10" t="s">
        <v>115</v>
      </c>
      <c r="J16" s="10" t="s">
        <v>116</v>
      </c>
      <c r="K16" s="10" t="s">
        <v>117</v>
      </c>
      <c r="L16" s="10" t="s">
        <v>118</v>
      </c>
      <c r="M16" s="10" t="s">
        <v>119</v>
      </c>
      <c r="N16" s="10" t="s">
        <v>120</v>
      </c>
      <c r="O16" s="10" t="s">
        <v>121</v>
      </c>
      <c r="P16" s="10" t="s">
        <v>122</v>
      </c>
      <c r="Q16" s="10" t="s">
        <v>123</v>
      </c>
      <c r="R16" s="10" t="s">
        <v>124</v>
      </c>
      <c r="S16" s="10" t="s">
        <v>125</v>
      </c>
      <c r="T16" s="10"/>
      <c r="U16" s="10"/>
      <c r="V16" s="10"/>
      <c r="W16" s="11"/>
      <c r="X16" s="35">
        <f>SUM(C17:W17)</f>
        <v>1152</v>
      </c>
    </row>
    <row r="17" spans="1:24" ht="15.75" thickBot="1" x14ac:dyDescent="0.3">
      <c r="A17" s="39"/>
      <c r="B17" s="45"/>
      <c r="C17" s="12">
        <v>499</v>
      </c>
      <c r="D17" s="13">
        <v>22</v>
      </c>
      <c r="E17" s="13">
        <v>34</v>
      </c>
      <c r="F17" s="13">
        <v>14</v>
      </c>
      <c r="G17" s="13">
        <v>102</v>
      </c>
      <c r="H17" s="13">
        <v>17</v>
      </c>
      <c r="I17" s="13">
        <v>52</v>
      </c>
      <c r="J17" s="13">
        <v>71</v>
      </c>
      <c r="K17" s="13">
        <v>94</v>
      </c>
      <c r="L17" s="13">
        <v>14</v>
      </c>
      <c r="M17" s="13">
        <v>53</v>
      </c>
      <c r="N17" s="13">
        <v>19</v>
      </c>
      <c r="O17" s="13">
        <v>62</v>
      </c>
      <c r="P17" s="13">
        <v>23</v>
      </c>
      <c r="Q17" s="13">
        <v>26</v>
      </c>
      <c r="R17" s="13">
        <v>4</v>
      </c>
      <c r="S17" s="13">
        <v>46</v>
      </c>
      <c r="T17" s="13"/>
      <c r="U17" s="13"/>
      <c r="V17" s="13"/>
      <c r="W17" s="14"/>
      <c r="X17" s="36"/>
    </row>
    <row r="18" spans="1:24" ht="30" customHeight="1" thickBot="1" x14ac:dyDescent="0.3">
      <c r="A18" s="30" t="s">
        <v>55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2"/>
      <c r="X18" s="8">
        <f>SUM(X2:X17)</f>
        <v>11310</v>
      </c>
    </row>
  </sheetData>
  <mergeCells count="26">
    <mergeCell ref="C1:W1"/>
    <mergeCell ref="B12:B13"/>
    <mergeCell ref="B14:B15"/>
    <mergeCell ref="B16:B17"/>
    <mergeCell ref="A2:A3"/>
    <mergeCell ref="A4:A5"/>
    <mergeCell ref="B2:B3"/>
    <mergeCell ref="B4:B5"/>
    <mergeCell ref="A6:A7"/>
    <mergeCell ref="B6:B7"/>
    <mergeCell ref="A18:W18"/>
    <mergeCell ref="X2:X3"/>
    <mergeCell ref="X4:X5"/>
    <mergeCell ref="X6:X7"/>
    <mergeCell ref="X8:X9"/>
    <mergeCell ref="X10:X11"/>
    <mergeCell ref="X12:X13"/>
    <mergeCell ref="X14:X15"/>
    <mergeCell ref="X16:X17"/>
    <mergeCell ref="A8:A9"/>
    <mergeCell ref="A10:A11"/>
    <mergeCell ref="A12:A13"/>
    <mergeCell ref="A14:A15"/>
    <mergeCell ref="A16:A17"/>
    <mergeCell ref="B8:B9"/>
    <mergeCell ref="B10:B11"/>
  </mergeCells>
  <pageMargins left="0.7" right="0.7" top="0.75" bottom="0.75" header="0.3" footer="0.3"/>
  <pageSetup paperSize="8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2019-05-12T14:30:06Z</dcterms:modified>
</cp:coreProperties>
</file>